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showHorizontalScroll="0" showVerticalScroll="0" showSheetTabs="0" xWindow="0" yWindow="0" windowWidth="28800" windowHeight="13725"/>
  </bookViews>
  <sheets>
    <sheet name="Ugg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1" l="1"/>
  <c r="N24" i="1"/>
  <c r="N21" i="1"/>
  <c r="N22" i="1"/>
  <c r="N23" i="1"/>
  <c r="N12" i="1"/>
  <c r="N13" i="1"/>
  <c r="N14" i="1"/>
  <c r="N15" i="1"/>
  <c r="N16" i="1"/>
  <c r="N17" i="1"/>
  <c r="N18" i="1"/>
  <c r="N19" i="1"/>
  <c r="N20" i="1"/>
  <c r="N10" i="1" l="1"/>
  <c r="N11" i="1"/>
  <c r="N8" i="1"/>
  <c r="N9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<sst xmlns="http://schemas.openxmlformats.org/spreadsheetml/2006/main" count="52" uniqueCount="37">
  <si>
    <t>DESCRIPTION</t>
  </si>
  <si>
    <t>MSRP</t>
  </si>
  <si>
    <t>Product ID</t>
  </si>
  <si>
    <t>COLORE</t>
  </si>
  <si>
    <t>PIC</t>
  </si>
  <si>
    <t>COQUETTE</t>
  </si>
  <si>
    <t>BLACK</t>
  </si>
  <si>
    <t>BLK</t>
  </si>
  <si>
    <t>CHESTNUT</t>
  </si>
  <si>
    <t>W DAKOTA</t>
  </si>
  <si>
    <t>W DISCO STRIPE SLIDE</t>
  </si>
  <si>
    <t>CPRC</t>
  </si>
  <si>
    <t>PPDC</t>
  </si>
  <si>
    <t>W FLUFF YEAH SLIDE PANTER PRINT</t>
  </si>
  <si>
    <t>SYGR</t>
  </si>
  <si>
    <t>W DISQUETTE</t>
  </si>
  <si>
    <t>HSPK</t>
  </si>
  <si>
    <t>CHRC</t>
  </si>
  <si>
    <t>W FLUFF YEAH SLIDE MARBLE</t>
  </si>
  <si>
    <t>VNGH</t>
  </si>
  <si>
    <t>GRAND TOTAL</t>
  </si>
  <si>
    <t>CLASSIC CLEAR MINI</t>
  </si>
  <si>
    <t>VNBL</t>
  </si>
  <si>
    <t>W CLASSIC ULTRA MINI</t>
  </si>
  <si>
    <t>CHE</t>
  </si>
  <si>
    <t>GOO</t>
  </si>
  <si>
    <t>GREY</t>
  </si>
  <si>
    <t>HNPN</t>
  </si>
  <si>
    <t>NVLB</t>
  </si>
  <si>
    <t>RBRD</t>
  </si>
  <si>
    <t>SDC</t>
  </si>
  <si>
    <t>BTOL</t>
  </si>
  <si>
    <t>W NEUMEL</t>
  </si>
  <si>
    <t>W FLUFF YEAH SLIDE</t>
  </si>
  <si>
    <t>W COZETTA CURLY</t>
  </si>
  <si>
    <t>YOUR PRICE</t>
  </si>
  <si>
    <t xml:space="preserve">                                                            UGG OFFER EXW NEW YORK OCT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</si>
</sst>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5" fontId="1" fillId="0" borderId="0" xfId="0" applyNumberFormat="1" applyFont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4" fillId="0" borderId="1" xfId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64" fontId="1" fillId="3" borderId="1" xfId="1" applyFont="1" applyFill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3</xdr:row>
      <xdr:rowOff>38101</xdr:rowOff>
    </xdr:from>
    <xdr:to>
      <xdr:col>0</xdr:col>
      <xdr:colOff>772054</xdr:colOff>
      <xdr:row>3</xdr:row>
      <xdr:rowOff>447675</xdr:rowOff>
    </xdr:to>
    <xdr:pic>
      <xdr:nvPicPr>
        <xdr:cNvPr id="46" name="Picture 45" descr="Gucci Ugg Dakota Genuine Shearling Pompom Slipper In Chestnut Suede |  ModeSens">
          <a:extLst>
            <a:ext uri="{FF2B5EF4-FFF2-40B4-BE49-F238E27FC236}">
              <a16:creationId xmlns:a16="http://schemas.microsoft.com/office/drawing/2014/main" xmlns="" id="{D7A94CA8-F64B-4BD8-8F54-E3775CEE3F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6276" y="5800726"/>
          <a:ext cx="705378" cy="409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4</xdr:row>
      <xdr:rowOff>38100</xdr:rowOff>
    </xdr:from>
    <xdr:to>
      <xdr:col>0</xdr:col>
      <xdr:colOff>760171</xdr:colOff>
      <xdr:row>4</xdr:row>
      <xdr:rowOff>457200</xdr:rowOff>
    </xdr:to>
    <xdr:pic>
      <xdr:nvPicPr>
        <xdr:cNvPr id="47" name="Picture 46" descr="Disco Stripe Slide Sandal | UGG®">
          <a:extLst>
            <a:ext uri="{FF2B5EF4-FFF2-40B4-BE49-F238E27FC236}">
              <a16:creationId xmlns:a16="http://schemas.microsoft.com/office/drawing/2014/main" xmlns="" id="{FE2CF29F-C93D-4A4A-8238-FF40F07A29D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85800" y="7315200"/>
          <a:ext cx="683971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66676</xdr:colOff>
      <xdr:row>5</xdr:row>
      <xdr:rowOff>85725</xdr:rowOff>
    </xdr:from>
    <xdr:to>
      <xdr:col>0</xdr:col>
      <xdr:colOff>733426</xdr:colOff>
      <xdr:row>5</xdr:row>
      <xdr:rowOff>424392</xdr:rowOff>
    </xdr:to>
    <xdr:pic>
      <xdr:nvPicPr>
        <xdr:cNvPr id="48" name="Picture 47" descr="UGG: Disco Stripe Slide | influenceu">
          <a:extLst>
            <a:ext uri="{FF2B5EF4-FFF2-40B4-BE49-F238E27FC236}">
              <a16:creationId xmlns:a16="http://schemas.microsoft.com/office/drawing/2014/main" xmlns="" id="{5D8EAD01-36C6-4357-BA9A-450F8EBB9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6" y="7867650"/>
          <a:ext cx="666750" cy="338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57150</xdr:rowOff>
    </xdr:from>
    <xdr:to>
      <xdr:col>0</xdr:col>
      <xdr:colOff>755788</xdr:colOff>
      <xdr:row>6</xdr:row>
      <xdr:rowOff>419100</xdr:rowOff>
    </xdr:to>
    <xdr:pic>
      <xdr:nvPicPr>
        <xdr:cNvPr id="49" name="Picture 48" descr="UGG Fluff Yeah Panther Stormy Grey Women's – Brown's Shoe Fit WDM">
          <a:extLst>
            <a:ext uri="{FF2B5EF4-FFF2-40B4-BE49-F238E27FC236}">
              <a16:creationId xmlns:a16="http://schemas.microsoft.com/office/drawing/2014/main" xmlns="" id="{0C0663F2-17D5-4A23-8590-AF8584F13EB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57225" y="8343900"/>
          <a:ext cx="708163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8</xdr:row>
      <xdr:rowOff>66675</xdr:rowOff>
    </xdr:from>
    <xdr:to>
      <xdr:col>0</xdr:col>
      <xdr:colOff>750903</xdr:colOff>
      <xdr:row>8</xdr:row>
      <xdr:rowOff>457200</xdr:rowOff>
    </xdr:to>
    <xdr:pic>
      <xdr:nvPicPr>
        <xdr:cNvPr id="50" name="Picture 49" descr="UGG | Shoes | Ugg Disquette Womens Platform Slippers Hibiscus Pink 12255  Hspk New Size 8 | Poshmark">
          <a:extLst>
            <a:ext uri="{FF2B5EF4-FFF2-40B4-BE49-F238E27FC236}">
              <a16:creationId xmlns:a16="http://schemas.microsoft.com/office/drawing/2014/main" xmlns="" id="{D6855682-DC0A-4D91-B835-81D79CB9746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47700" y="8858250"/>
          <a:ext cx="712803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10</xdr:row>
      <xdr:rowOff>57150</xdr:rowOff>
    </xdr:from>
    <xdr:to>
      <xdr:col>0</xdr:col>
      <xdr:colOff>787794</xdr:colOff>
      <xdr:row>10</xdr:row>
      <xdr:rowOff>447675</xdr:rowOff>
    </xdr:to>
    <xdr:pic>
      <xdr:nvPicPr>
        <xdr:cNvPr id="51" name="Picture 50" descr="Miljonet - The Millionaires Joined Network">
          <a:extLst>
            <a:ext uri="{FF2B5EF4-FFF2-40B4-BE49-F238E27FC236}">
              <a16:creationId xmlns:a16="http://schemas.microsoft.com/office/drawing/2014/main" xmlns="" id="{B5A204C2-7D47-41A2-887B-3ACC377C5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9858375"/>
          <a:ext cx="759219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9</xdr:row>
      <xdr:rowOff>76201</xdr:rowOff>
    </xdr:from>
    <xdr:to>
      <xdr:col>0</xdr:col>
      <xdr:colOff>790575</xdr:colOff>
      <xdr:row>9</xdr:row>
      <xdr:rowOff>434764</xdr:rowOff>
    </xdr:to>
    <xdr:pic>
      <xdr:nvPicPr>
        <xdr:cNvPr id="52" name="Picture 51" descr="Women's Fluff Yeah Slide Marble - Black – Feature">
          <a:extLst>
            <a:ext uri="{FF2B5EF4-FFF2-40B4-BE49-F238E27FC236}">
              <a16:creationId xmlns:a16="http://schemas.microsoft.com/office/drawing/2014/main" xmlns="" id="{FE5E8883-D1E8-4FEB-8E5E-DAEAEFC88C6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66750" y="10382251"/>
          <a:ext cx="733425" cy="358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2</xdr:row>
      <xdr:rowOff>57151</xdr:rowOff>
    </xdr:from>
    <xdr:to>
      <xdr:col>0</xdr:col>
      <xdr:colOff>800100</xdr:colOff>
      <xdr:row>2</xdr:row>
      <xdr:rowOff>499540</xdr:rowOff>
    </xdr:to>
    <xdr:pic>
      <xdr:nvPicPr>
        <xdr:cNvPr id="53" name="Picture 52" descr="UGG 5125 Black Coquette Clog Suede Slippers with Fur Trim –  myselflingerie.com">
          <a:extLst>
            <a:ext uri="{FF2B5EF4-FFF2-40B4-BE49-F238E27FC236}">
              <a16:creationId xmlns:a16="http://schemas.microsoft.com/office/drawing/2014/main" xmlns="" id="{3FBB7B56-D08C-41F7-A64D-B3010CD974C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57225" y="266701"/>
          <a:ext cx="752475" cy="4423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304800</xdr:colOff>
      <xdr:row>8</xdr:row>
      <xdr:rowOff>304800</xdr:rowOff>
    </xdr:to>
    <xdr:sp macro="" textlink="">
      <xdr:nvSpPr>
        <xdr:cNvPr id="66" name="AutoShape 1" descr="Image of UGG Disquette Slipper Charcoal (Women's)">
          <a:extLst>
            <a:ext uri="{FF2B5EF4-FFF2-40B4-BE49-F238E27FC236}">
              <a16:creationId xmlns:a16="http://schemas.microsoft.com/office/drawing/2014/main" xmlns="" id="{1CAEB874-852E-4255-B490-9C0FFB778224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91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66675</xdr:colOff>
      <xdr:row>7</xdr:row>
      <xdr:rowOff>57151</xdr:rowOff>
    </xdr:from>
    <xdr:to>
      <xdr:col>0</xdr:col>
      <xdr:colOff>742950</xdr:colOff>
      <xdr:row>7</xdr:row>
      <xdr:rowOff>445015</xdr:rowOff>
    </xdr:to>
    <xdr:pic>
      <xdr:nvPicPr>
        <xdr:cNvPr id="70" name="Picture 69" descr="Disquette Slipper | UGG">
          <a:extLst>
            <a:ext uri="{FF2B5EF4-FFF2-40B4-BE49-F238E27FC236}">
              <a16:creationId xmlns:a16="http://schemas.microsoft.com/office/drawing/2014/main" xmlns="" id="{12E5EE95-15F6-4E51-9B0B-EC8539DC274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6275" y="9353551"/>
          <a:ext cx="676275" cy="3878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11</xdr:row>
      <xdr:rowOff>38101</xdr:rowOff>
    </xdr:from>
    <xdr:to>
      <xdr:col>0</xdr:col>
      <xdr:colOff>781219</xdr:colOff>
      <xdr:row>11</xdr:row>
      <xdr:rowOff>476250</xdr:rowOff>
    </xdr:to>
    <xdr:pic>
      <xdr:nvPicPr>
        <xdr:cNvPr id="2" name="Picture 1" descr="W CLASSIC CLEAR MINI, VIOLET NIGHT ...">
          <a:extLst>
            <a:ext uri="{FF2B5EF4-FFF2-40B4-BE49-F238E27FC236}">
              <a16:creationId xmlns:a16="http://schemas.microsoft.com/office/drawing/2014/main" xmlns="" id="{2FF1C9E3-2B28-BE96-C0DC-C0250EBC73F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90500" y="5324476"/>
          <a:ext cx="590719" cy="438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12</xdr:row>
      <xdr:rowOff>114300</xdr:rowOff>
    </xdr:from>
    <xdr:to>
      <xdr:col>0</xdr:col>
      <xdr:colOff>809625</xdr:colOff>
      <xdr:row>12</xdr:row>
      <xdr:rowOff>440808</xdr:rowOff>
    </xdr:to>
    <xdr:pic>
      <xdr:nvPicPr>
        <xdr:cNvPr id="5" name="Picture 4" descr="UGG Classic Ultra Mini Boot for Women ...">
          <a:extLst>
            <a:ext uri="{FF2B5EF4-FFF2-40B4-BE49-F238E27FC236}">
              <a16:creationId xmlns:a16="http://schemas.microsoft.com/office/drawing/2014/main" xmlns="" id="{FAFA8A25-5994-08F7-A274-0BFD4337D64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71450" y="5905500"/>
          <a:ext cx="638175" cy="326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180975</xdr:colOff>
      <xdr:row>13</xdr:row>
      <xdr:rowOff>104776</xdr:rowOff>
    </xdr:from>
    <xdr:to>
      <xdr:col>0</xdr:col>
      <xdr:colOff>838200</xdr:colOff>
      <xdr:row>13</xdr:row>
      <xdr:rowOff>443766</xdr:rowOff>
    </xdr:to>
    <xdr:pic>
      <xdr:nvPicPr>
        <xdr:cNvPr id="6" name="Picture 5" descr="Buty damskie UGG W Classic Ultra Mini ...">
          <a:extLst>
            <a:ext uri="{FF2B5EF4-FFF2-40B4-BE49-F238E27FC236}">
              <a16:creationId xmlns:a16="http://schemas.microsoft.com/office/drawing/2014/main" xmlns="" id="{5D0F9A3A-E551-A0DF-2FA2-8C1A2C21D3A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80975" y="6400801"/>
          <a:ext cx="657225" cy="3389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14</xdr:row>
      <xdr:rowOff>95251</xdr:rowOff>
    </xdr:from>
    <xdr:to>
      <xdr:col>0</xdr:col>
      <xdr:colOff>895350</xdr:colOff>
      <xdr:row>14</xdr:row>
      <xdr:rowOff>440983</xdr:rowOff>
    </xdr:to>
    <xdr:pic>
      <xdr:nvPicPr>
        <xdr:cNvPr id="7" name="Picture 6" descr="UGG Classic Ultra Mini Boot Goose ...">
          <a:extLst>
            <a:ext uri="{FF2B5EF4-FFF2-40B4-BE49-F238E27FC236}">
              <a16:creationId xmlns:a16="http://schemas.microsoft.com/office/drawing/2014/main" xmlns="" id="{9033EE0F-F260-7309-63D4-0A5DDEDFFCC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2875" y="6896101"/>
          <a:ext cx="752475" cy="3457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161924</xdr:colOff>
      <xdr:row>15</xdr:row>
      <xdr:rowOff>95250</xdr:rowOff>
    </xdr:from>
    <xdr:to>
      <xdr:col>0</xdr:col>
      <xdr:colOff>857249</xdr:colOff>
      <xdr:row>15</xdr:row>
      <xdr:rowOff>447675</xdr:rowOff>
    </xdr:to>
    <xdr:pic>
      <xdr:nvPicPr>
        <xdr:cNvPr id="8" name="Picture 7" descr="UGG Classic Ultra Mini Boot for Women ...">
          <a:extLst>
            <a:ext uri="{FF2B5EF4-FFF2-40B4-BE49-F238E27FC236}">
              <a16:creationId xmlns:a16="http://schemas.microsoft.com/office/drawing/2014/main" xmlns="" id="{37140810-D4B4-2FCD-130E-612EDA2F3DB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1924" y="7400925"/>
          <a:ext cx="6953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161926</xdr:colOff>
      <xdr:row>16</xdr:row>
      <xdr:rowOff>66675</xdr:rowOff>
    </xdr:from>
    <xdr:to>
      <xdr:col>0</xdr:col>
      <xdr:colOff>866776</xdr:colOff>
      <xdr:row>16</xdr:row>
      <xdr:rowOff>439462</xdr:rowOff>
    </xdr:to>
    <xdr:pic>
      <xdr:nvPicPr>
        <xdr:cNvPr id="9" name="Picture 8" descr="UGG Classic Ultra Mini Boot Horizon ...">
          <a:extLst>
            <a:ext uri="{FF2B5EF4-FFF2-40B4-BE49-F238E27FC236}">
              <a16:creationId xmlns:a16="http://schemas.microsoft.com/office/drawing/2014/main" xmlns="" id="{D19B47A9-5580-3A78-E9E0-77A46BC713C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1926" y="7877175"/>
          <a:ext cx="704850" cy="372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152401</xdr:colOff>
      <xdr:row>17</xdr:row>
      <xdr:rowOff>104776</xdr:rowOff>
    </xdr:from>
    <xdr:to>
      <xdr:col>0</xdr:col>
      <xdr:colOff>838201</xdr:colOff>
      <xdr:row>17</xdr:row>
      <xdr:rowOff>443594</xdr:rowOff>
    </xdr:to>
    <xdr:pic>
      <xdr:nvPicPr>
        <xdr:cNvPr id="10" name="Picture 9" descr="UGG Women's Classic Ultra Mini Boot">
          <a:extLst>
            <a:ext uri="{FF2B5EF4-FFF2-40B4-BE49-F238E27FC236}">
              <a16:creationId xmlns:a16="http://schemas.microsoft.com/office/drawing/2014/main" xmlns="" id="{B5F822B1-01D4-0CC8-01E7-7FB5CAD2AD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2401" y="8420101"/>
          <a:ext cx="685800" cy="338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18</xdr:row>
      <xdr:rowOff>114300</xdr:rowOff>
    </xdr:from>
    <xdr:to>
      <xdr:col>0</xdr:col>
      <xdr:colOff>857250</xdr:colOff>
      <xdr:row>18</xdr:row>
      <xdr:rowOff>473991</xdr:rowOff>
    </xdr:to>
    <xdr:pic>
      <xdr:nvPicPr>
        <xdr:cNvPr id="11" name="Picture 10" descr="Ugg Śniegowce W Classic Ultra Mini ...">
          <a:extLst>
            <a:ext uri="{FF2B5EF4-FFF2-40B4-BE49-F238E27FC236}">
              <a16:creationId xmlns:a16="http://schemas.microsoft.com/office/drawing/2014/main" xmlns="" id="{E4D052DF-7E18-3658-7822-E2F357CF452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2400" y="8934450"/>
          <a:ext cx="704850" cy="359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19</xdr:row>
      <xdr:rowOff>104775</xdr:rowOff>
    </xdr:from>
    <xdr:to>
      <xdr:col>0</xdr:col>
      <xdr:colOff>852066</xdr:colOff>
      <xdr:row>19</xdr:row>
      <xdr:rowOff>447675</xdr:rowOff>
    </xdr:to>
    <xdr:pic>
      <xdr:nvPicPr>
        <xdr:cNvPr id="12" name="Picture 11" descr="Women) UGG Classic Ultra Mini Boot ...">
          <a:extLst>
            <a:ext uri="{FF2B5EF4-FFF2-40B4-BE49-F238E27FC236}">
              <a16:creationId xmlns:a16="http://schemas.microsoft.com/office/drawing/2014/main" xmlns="" id="{D390C9D9-B41E-07F7-AA4F-CB0B8D142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429750"/>
          <a:ext cx="690141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185739</xdr:colOff>
      <xdr:row>20</xdr:row>
      <xdr:rowOff>76201</xdr:rowOff>
    </xdr:from>
    <xdr:to>
      <xdr:col>0</xdr:col>
      <xdr:colOff>869156</xdr:colOff>
      <xdr:row>20</xdr:row>
      <xdr:rowOff>465589</xdr:rowOff>
    </xdr:to>
    <xdr:pic>
      <xdr:nvPicPr>
        <xdr:cNvPr id="19" name="Picture 18" descr="Women) UGG Neumel Boot Burnt Olive ...">
          <a:extLst>
            <a:ext uri="{FF2B5EF4-FFF2-40B4-BE49-F238E27FC236}">
              <a16:creationId xmlns:a16="http://schemas.microsoft.com/office/drawing/2014/main" xmlns="" id="{16EE1E75-1A4E-492F-AD50-BA434B24B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9" y="9815514"/>
          <a:ext cx="683417" cy="389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207168</xdr:colOff>
      <xdr:row>21</xdr:row>
      <xdr:rowOff>42863</xdr:rowOff>
    </xdr:from>
    <xdr:to>
      <xdr:col>0</xdr:col>
      <xdr:colOff>916781</xdr:colOff>
      <xdr:row>21</xdr:row>
      <xdr:rowOff>429719</xdr:rowOff>
    </xdr:to>
    <xdr:pic>
      <xdr:nvPicPr>
        <xdr:cNvPr id="20" name="Picture 19" descr="UGG Women's Neumel Boot - Brown ...">
          <a:extLst>
            <a:ext uri="{FF2B5EF4-FFF2-40B4-BE49-F238E27FC236}">
              <a16:creationId xmlns:a16="http://schemas.microsoft.com/office/drawing/2014/main" xmlns="" id="{1679E07D-C3AC-480B-B842-3107EAF4B27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07168" y="10282238"/>
          <a:ext cx="709613" cy="386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159544</xdr:colOff>
      <xdr:row>22</xdr:row>
      <xdr:rowOff>69056</xdr:rowOff>
    </xdr:from>
    <xdr:to>
      <xdr:col>0</xdr:col>
      <xdr:colOff>869156</xdr:colOff>
      <xdr:row>22</xdr:row>
      <xdr:rowOff>400660</xdr:rowOff>
    </xdr:to>
    <xdr:pic>
      <xdr:nvPicPr>
        <xdr:cNvPr id="21" name="Picture 20" descr="Slide Slipper Charcoal - 1095119-CHRC ...">
          <a:extLst>
            <a:ext uri="{FF2B5EF4-FFF2-40B4-BE49-F238E27FC236}">
              <a16:creationId xmlns:a16="http://schemas.microsoft.com/office/drawing/2014/main" xmlns="" id="{1A0582C8-5BD3-4EF9-8E5C-B7A4BF7CD27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9544" y="10808494"/>
          <a:ext cx="709612" cy="331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121443</xdr:colOff>
      <xdr:row>23</xdr:row>
      <xdr:rowOff>104776</xdr:rowOff>
    </xdr:from>
    <xdr:to>
      <xdr:col>0</xdr:col>
      <xdr:colOff>940594</xdr:colOff>
      <xdr:row>23</xdr:row>
      <xdr:rowOff>412876</xdr:rowOff>
    </xdr:to>
    <xdr:pic>
      <xdr:nvPicPr>
        <xdr:cNvPr id="26" name="Picture 25" descr="Buy Wmns Cozetta Curly Slipper ...">
          <a:extLst>
            <a:ext uri="{FF2B5EF4-FFF2-40B4-BE49-F238E27FC236}">
              <a16:creationId xmlns:a16="http://schemas.microsoft.com/office/drawing/2014/main" xmlns="" id="{6A468933-B4FE-441A-AACE-B017AEA8B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443" y="13344526"/>
          <a:ext cx="819151" cy="30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Normal="100" workbookViewId="0">
      <pane ySplit="2" topLeftCell="A21" activePane="bottomLeft" state="frozen"/>
      <selection pane="bottomLeft" activeCell="E32" sqref="E32"/>
    </sheetView>
  </sheetViews>
  <sheetFormatPr defaultColWidth="9.140625" defaultRowHeight="39.75" customHeight="1" x14ac:dyDescent="0.25"/>
  <cols>
    <col min="1" max="1" width="16.5703125" style="1" customWidth="1"/>
    <col min="2" max="2" width="15" style="1" bestFit="1" customWidth="1"/>
    <col min="3" max="3" width="37" style="1" customWidth="1"/>
    <col min="4" max="4" width="10.85546875" style="1" bestFit="1" customWidth="1"/>
    <col min="5" max="5" width="7.42578125" style="1" customWidth="1"/>
    <col min="6" max="13" width="6.42578125" style="1" customWidth="1"/>
    <col min="14" max="14" width="15.5703125" style="1" customWidth="1"/>
    <col min="15" max="15" width="14.28515625" style="7" customWidth="1"/>
    <col min="16" max="16" width="15.5703125" style="1" customWidth="1"/>
    <col min="17" max="16384" width="9.140625" style="1"/>
  </cols>
  <sheetData>
    <row r="1" spans="1:16" ht="39.75" customHeight="1" x14ac:dyDescent="0.25">
      <c r="A1" s="2" t="s">
        <v>36</v>
      </c>
    </row>
    <row r="2" spans="1:16" ht="18.75" customHeight="1" x14ac:dyDescent="0.25">
      <c r="A2" s="3" t="s">
        <v>4</v>
      </c>
      <c r="B2" s="3" t="s">
        <v>2</v>
      </c>
      <c r="C2" s="3" t="s">
        <v>0</v>
      </c>
      <c r="D2" s="3" t="s">
        <v>3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 t="s">
        <v>20</v>
      </c>
      <c r="O2" s="4" t="s">
        <v>1</v>
      </c>
      <c r="P2" s="12" t="s">
        <v>35</v>
      </c>
    </row>
    <row r="3" spans="1:16" ht="39.75" customHeight="1" x14ac:dyDescent="0.25">
      <c r="A3" s="6"/>
      <c r="B3" s="5">
        <v>5125</v>
      </c>
      <c r="C3" s="5" t="s">
        <v>5</v>
      </c>
      <c r="D3" s="5" t="s">
        <v>6</v>
      </c>
      <c r="E3" s="5"/>
      <c r="F3" s="5">
        <v>37</v>
      </c>
      <c r="G3" s="5"/>
      <c r="H3" s="5"/>
      <c r="I3" s="5"/>
      <c r="J3" s="5"/>
      <c r="K3" s="5"/>
      <c r="L3" s="5"/>
      <c r="M3" s="5"/>
      <c r="N3" s="5">
        <f>SUM(E3:M3)</f>
        <v>37</v>
      </c>
      <c r="O3" s="9">
        <v>120</v>
      </c>
      <c r="P3" s="13">
        <v>66</v>
      </c>
    </row>
    <row r="4" spans="1:16" ht="39.75" customHeight="1" x14ac:dyDescent="0.25">
      <c r="A4" s="6"/>
      <c r="B4" s="5">
        <v>1019015</v>
      </c>
      <c r="C4" s="5" t="s">
        <v>9</v>
      </c>
      <c r="D4" s="5" t="s">
        <v>8</v>
      </c>
      <c r="E4" s="5">
        <v>68</v>
      </c>
      <c r="F4" s="5">
        <v>25</v>
      </c>
      <c r="G4" s="5">
        <v>8</v>
      </c>
      <c r="H4" s="5"/>
      <c r="I4" s="5"/>
      <c r="J4" s="5"/>
      <c r="K4" s="5"/>
      <c r="L4" s="5"/>
      <c r="M4" s="5"/>
      <c r="N4" s="5">
        <f>SUM(E4:M4)</f>
        <v>101</v>
      </c>
      <c r="O4" s="9">
        <v>120</v>
      </c>
      <c r="P4" s="13">
        <v>60.500000000000007</v>
      </c>
    </row>
    <row r="5" spans="1:16" ht="39.75" customHeight="1" x14ac:dyDescent="0.25">
      <c r="A5" s="6"/>
      <c r="B5" s="5">
        <v>1120875</v>
      </c>
      <c r="C5" s="5" t="s">
        <v>10</v>
      </c>
      <c r="D5" s="5" t="s">
        <v>11</v>
      </c>
      <c r="E5" s="5">
        <v>1</v>
      </c>
      <c r="F5" s="5">
        <v>10</v>
      </c>
      <c r="G5" s="5">
        <v>43</v>
      </c>
      <c r="H5" s="5">
        <v>70</v>
      </c>
      <c r="I5" s="5">
        <v>54</v>
      </c>
      <c r="J5" s="5">
        <v>18</v>
      </c>
      <c r="K5" s="5"/>
      <c r="L5" s="5"/>
      <c r="M5" s="5"/>
      <c r="N5" s="5">
        <f t="shared" ref="N5:N11" si="0">SUM(E5:M5)</f>
        <v>196</v>
      </c>
      <c r="O5" s="9">
        <v>110</v>
      </c>
      <c r="P5" s="13">
        <v>49.500000000000007</v>
      </c>
    </row>
    <row r="6" spans="1:16" ht="39.75" customHeight="1" x14ac:dyDescent="0.25">
      <c r="A6" s="6"/>
      <c r="B6" s="5">
        <v>1120875</v>
      </c>
      <c r="C6" s="5" t="s">
        <v>10</v>
      </c>
      <c r="D6" s="5" t="s">
        <v>12</v>
      </c>
      <c r="E6" s="5">
        <v>6</v>
      </c>
      <c r="F6" s="5">
        <v>4</v>
      </c>
      <c r="G6" s="5">
        <v>32</v>
      </c>
      <c r="H6" s="5">
        <v>65</v>
      </c>
      <c r="I6" s="5">
        <v>70</v>
      </c>
      <c r="J6" s="5">
        <v>18</v>
      </c>
      <c r="K6" s="5"/>
      <c r="L6" s="5"/>
      <c r="M6" s="5"/>
      <c r="N6" s="5">
        <f t="shared" si="0"/>
        <v>195</v>
      </c>
      <c r="O6" s="9">
        <v>110</v>
      </c>
      <c r="P6" s="13">
        <v>49.500000000000007</v>
      </c>
    </row>
    <row r="7" spans="1:16" ht="39.75" customHeight="1" x14ac:dyDescent="0.25">
      <c r="A7" s="6"/>
      <c r="B7" s="5">
        <v>1120903</v>
      </c>
      <c r="C7" s="5" t="s">
        <v>13</v>
      </c>
      <c r="D7" s="5" t="s">
        <v>14</v>
      </c>
      <c r="E7" s="5">
        <v>3</v>
      </c>
      <c r="F7" s="5">
        <v>2</v>
      </c>
      <c r="G7" s="5">
        <v>28</v>
      </c>
      <c r="H7" s="5">
        <v>61</v>
      </c>
      <c r="I7" s="5">
        <v>61</v>
      </c>
      <c r="J7" s="5">
        <v>25</v>
      </c>
      <c r="K7" s="5">
        <v>8</v>
      </c>
      <c r="L7" s="5">
        <v>12</v>
      </c>
      <c r="M7" s="5"/>
      <c r="N7" s="5">
        <f t="shared" si="0"/>
        <v>200</v>
      </c>
      <c r="O7" s="9">
        <v>110</v>
      </c>
      <c r="P7" s="13">
        <v>49.500000000000007</v>
      </c>
    </row>
    <row r="8" spans="1:16" ht="39.75" customHeight="1" x14ac:dyDescent="0.25">
      <c r="A8" s="6"/>
      <c r="B8" s="5">
        <v>1122550</v>
      </c>
      <c r="C8" s="5" t="s">
        <v>15</v>
      </c>
      <c r="D8" s="5" t="s">
        <v>17</v>
      </c>
      <c r="E8" s="5"/>
      <c r="F8" s="5">
        <v>2</v>
      </c>
      <c r="G8" s="5">
        <v>3</v>
      </c>
      <c r="H8" s="5">
        <v>18</v>
      </c>
      <c r="I8" s="5">
        <v>9</v>
      </c>
      <c r="J8" s="5">
        <v>2</v>
      </c>
      <c r="K8" s="5"/>
      <c r="L8" s="5"/>
      <c r="M8" s="5"/>
      <c r="N8" s="5">
        <f t="shared" si="0"/>
        <v>34</v>
      </c>
      <c r="O8" s="9">
        <v>100</v>
      </c>
      <c r="P8" s="13">
        <v>60.500000000000007</v>
      </c>
    </row>
    <row r="9" spans="1:16" ht="39.75" customHeight="1" x14ac:dyDescent="0.25">
      <c r="A9" s="6"/>
      <c r="B9" s="5">
        <v>1122550</v>
      </c>
      <c r="C9" s="5" t="s">
        <v>15</v>
      </c>
      <c r="D9" s="5" t="s">
        <v>16</v>
      </c>
      <c r="E9" s="5">
        <v>9</v>
      </c>
      <c r="F9" s="5">
        <v>3</v>
      </c>
      <c r="G9" s="5">
        <v>9</v>
      </c>
      <c r="H9" s="5">
        <v>30</v>
      </c>
      <c r="I9" s="5">
        <v>42</v>
      </c>
      <c r="J9" s="5">
        <v>11</v>
      </c>
      <c r="K9" s="5"/>
      <c r="L9" s="5">
        <v>9</v>
      </c>
      <c r="M9" s="5"/>
      <c r="N9" s="5">
        <f t="shared" si="0"/>
        <v>113</v>
      </c>
      <c r="O9" s="9">
        <v>100</v>
      </c>
      <c r="P9" s="13">
        <v>60.500000000000007</v>
      </c>
    </row>
    <row r="10" spans="1:16" ht="39.75" customHeight="1" x14ac:dyDescent="0.25">
      <c r="A10" s="6"/>
      <c r="B10" s="5">
        <v>1122554</v>
      </c>
      <c r="C10" s="5" t="s">
        <v>18</v>
      </c>
      <c r="D10" s="5" t="s">
        <v>7</v>
      </c>
      <c r="E10" s="5">
        <v>4</v>
      </c>
      <c r="F10" s="5">
        <v>3</v>
      </c>
      <c r="G10" s="5">
        <v>15</v>
      </c>
      <c r="H10" s="5">
        <v>28</v>
      </c>
      <c r="I10" s="5">
        <v>18</v>
      </c>
      <c r="J10" s="5"/>
      <c r="K10" s="5"/>
      <c r="L10" s="5"/>
      <c r="M10" s="5"/>
      <c r="N10" s="5">
        <f t="shared" si="0"/>
        <v>68</v>
      </c>
      <c r="O10" s="9">
        <v>110</v>
      </c>
      <c r="P10" s="13">
        <v>49.500000000000007</v>
      </c>
    </row>
    <row r="11" spans="1:16" ht="39.75" customHeight="1" x14ac:dyDescent="0.25">
      <c r="A11" s="6"/>
      <c r="B11" s="5">
        <v>1122554</v>
      </c>
      <c r="C11" s="5" t="s">
        <v>18</v>
      </c>
      <c r="D11" s="5" t="s">
        <v>19</v>
      </c>
      <c r="E11" s="5">
        <v>6</v>
      </c>
      <c r="F11" s="5">
        <v>6</v>
      </c>
      <c r="G11" s="5">
        <v>23</v>
      </c>
      <c r="H11" s="5">
        <v>33</v>
      </c>
      <c r="I11" s="5">
        <v>20</v>
      </c>
      <c r="J11" s="5">
        <v>6</v>
      </c>
      <c r="K11" s="5"/>
      <c r="L11" s="5"/>
      <c r="M11" s="5"/>
      <c r="N11" s="5">
        <f t="shared" si="0"/>
        <v>94</v>
      </c>
      <c r="O11" s="9">
        <v>110</v>
      </c>
      <c r="P11" s="13">
        <v>49.500000000000007</v>
      </c>
    </row>
    <row r="12" spans="1:16" ht="39.75" customHeight="1" x14ac:dyDescent="0.25">
      <c r="A12" s="6"/>
      <c r="B12" s="5">
        <v>1113190</v>
      </c>
      <c r="C12" s="5" t="s">
        <v>21</v>
      </c>
      <c r="D12" s="5" t="s">
        <v>22</v>
      </c>
      <c r="E12" s="5">
        <v>69</v>
      </c>
      <c r="F12" s="5">
        <v>190</v>
      </c>
      <c r="G12" s="5">
        <v>500</v>
      </c>
      <c r="H12" s="5">
        <v>507</v>
      </c>
      <c r="I12" s="5">
        <v>279</v>
      </c>
      <c r="J12" s="5">
        <v>97</v>
      </c>
      <c r="K12" s="5"/>
      <c r="L12" s="5"/>
      <c r="M12" s="5"/>
      <c r="N12" s="5">
        <f t="shared" ref="N12:N20" si="1">SUM(E12:M12)</f>
        <v>1642</v>
      </c>
      <c r="O12" s="8">
        <v>170</v>
      </c>
      <c r="P12" s="13">
        <v>77</v>
      </c>
    </row>
    <row r="13" spans="1:16" ht="39.75" customHeight="1" x14ac:dyDescent="0.25">
      <c r="A13" s="6"/>
      <c r="B13" s="5">
        <v>1116109</v>
      </c>
      <c r="C13" s="5" t="s">
        <v>23</v>
      </c>
      <c r="D13" s="5" t="s">
        <v>7</v>
      </c>
      <c r="E13" s="5"/>
      <c r="F13" s="5">
        <v>2</v>
      </c>
      <c r="G13" s="5">
        <v>2</v>
      </c>
      <c r="H13" s="5">
        <v>2</v>
      </c>
      <c r="I13" s="5">
        <v>4</v>
      </c>
      <c r="J13" s="5">
        <v>2</v>
      </c>
      <c r="K13" s="5">
        <v>1</v>
      </c>
      <c r="L13" s="5"/>
      <c r="M13" s="5"/>
      <c r="N13" s="5">
        <f t="shared" si="1"/>
        <v>13</v>
      </c>
      <c r="O13" s="8">
        <v>140</v>
      </c>
      <c r="P13" s="13">
        <v>93.500000000000014</v>
      </c>
    </row>
    <row r="14" spans="1:16" ht="39.75" customHeight="1" x14ac:dyDescent="0.25">
      <c r="A14" s="6"/>
      <c r="B14" s="5">
        <v>1116109</v>
      </c>
      <c r="C14" s="5" t="s">
        <v>23</v>
      </c>
      <c r="D14" s="5" t="s">
        <v>24</v>
      </c>
      <c r="E14" s="5">
        <v>1</v>
      </c>
      <c r="F14" s="5">
        <v>1</v>
      </c>
      <c r="G14" s="5">
        <v>1</v>
      </c>
      <c r="H14" s="5">
        <v>2</v>
      </c>
      <c r="I14" s="5">
        <v>8</v>
      </c>
      <c r="J14" s="5">
        <v>4</v>
      </c>
      <c r="K14" s="5">
        <v>1</v>
      </c>
      <c r="L14" s="5"/>
      <c r="M14" s="5"/>
      <c r="N14" s="5">
        <f t="shared" si="1"/>
        <v>18</v>
      </c>
      <c r="O14" s="8">
        <v>140</v>
      </c>
      <c r="P14" s="13">
        <v>93.500000000000014</v>
      </c>
    </row>
    <row r="15" spans="1:16" ht="39.75" customHeight="1" x14ac:dyDescent="0.25">
      <c r="A15" s="6"/>
      <c r="B15" s="5">
        <v>1116109</v>
      </c>
      <c r="C15" s="5" t="s">
        <v>23</v>
      </c>
      <c r="D15" s="5" t="s">
        <v>25</v>
      </c>
      <c r="E15" s="5"/>
      <c r="F15" s="5"/>
      <c r="G15" s="5">
        <v>1</v>
      </c>
      <c r="H15" s="5">
        <v>1</v>
      </c>
      <c r="I15" s="5">
        <v>1</v>
      </c>
      <c r="J15" s="5"/>
      <c r="K15" s="5"/>
      <c r="L15" s="5"/>
      <c r="M15" s="5"/>
      <c r="N15" s="5">
        <f t="shared" si="1"/>
        <v>3</v>
      </c>
      <c r="O15" s="8">
        <v>140</v>
      </c>
      <c r="P15" s="13">
        <v>93.500000000000014</v>
      </c>
    </row>
    <row r="16" spans="1:16" ht="39.75" customHeight="1" x14ac:dyDescent="0.25">
      <c r="A16" s="6"/>
      <c r="B16" s="5">
        <v>1116109</v>
      </c>
      <c r="C16" s="5" t="s">
        <v>23</v>
      </c>
      <c r="D16" s="5" t="s">
        <v>26</v>
      </c>
      <c r="E16" s="5"/>
      <c r="F16" s="5">
        <v>2</v>
      </c>
      <c r="G16" s="5">
        <v>2</v>
      </c>
      <c r="H16" s="5">
        <v>3</v>
      </c>
      <c r="I16" s="5">
        <v>5</v>
      </c>
      <c r="J16" s="5">
        <v>7</v>
      </c>
      <c r="K16" s="5">
        <v>2</v>
      </c>
      <c r="L16" s="5"/>
      <c r="M16" s="5"/>
      <c r="N16" s="5">
        <f t="shared" si="1"/>
        <v>21</v>
      </c>
      <c r="O16" s="8">
        <v>140</v>
      </c>
      <c r="P16" s="13">
        <v>93.500000000000014</v>
      </c>
    </row>
    <row r="17" spans="1:16" ht="39.75" customHeight="1" x14ac:dyDescent="0.25">
      <c r="A17" s="6"/>
      <c r="B17" s="5">
        <v>1116109</v>
      </c>
      <c r="C17" s="5" t="s">
        <v>23</v>
      </c>
      <c r="D17" s="5" t="s">
        <v>27</v>
      </c>
      <c r="E17" s="5"/>
      <c r="F17" s="5"/>
      <c r="G17" s="5">
        <v>5</v>
      </c>
      <c r="H17" s="5">
        <v>3</v>
      </c>
      <c r="I17" s="5">
        <v>4</v>
      </c>
      <c r="J17" s="5">
        <v>2</v>
      </c>
      <c r="K17" s="5"/>
      <c r="L17" s="5"/>
      <c r="M17" s="5"/>
      <c r="N17" s="5">
        <f t="shared" si="1"/>
        <v>14</v>
      </c>
      <c r="O17" s="8">
        <v>140</v>
      </c>
      <c r="P17" s="13">
        <v>93.500000000000014</v>
      </c>
    </row>
    <row r="18" spans="1:16" ht="39.75" customHeight="1" x14ac:dyDescent="0.25">
      <c r="A18" s="6"/>
      <c r="B18" s="5">
        <v>1116109</v>
      </c>
      <c r="C18" s="5" t="s">
        <v>23</v>
      </c>
      <c r="D18" s="5" t="s">
        <v>28</v>
      </c>
      <c r="E18" s="5"/>
      <c r="F18" s="5">
        <v>2</v>
      </c>
      <c r="G18" s="5">
        <v>4</v>
      </c>
      <c r="H18" s="5">
        <v>5</v>
      </c>
      <c r="I18" s="5">
        <v>4</v>
      </c>
      <c r="J18" s="5">
        <v>2</v>
      </c>
      <c r="K18" s="5"/>
      <c r="L18" s="5"/>
      <c r="M18" s="5"/>
      <c r="N18" s="5">
        <f t="shared" si="1"/>
        <v>17</v>
      </c>
      <c r="O18" s="8">
        <v>140</v>
      </c>
      <c r="P18" s="13">
        <v>93.500000000000014</v>
      </c>
    </row>
    <row r="19" spans="1:16" ht="39.75" customHeight="1" x14ac:dyDescent="0.25">
      <c r="A19" s="6"/>
      <c r="B19" s="5">
        <v>1116109</v>
      </c>
      <c r="C19" s="5" t="s">
        <v>23</v>
      </c>
      <c r="D19" s="5" t="s">
        <v>29</v>
      </c>
      <c r="E19" s="5"/>
      <c r="F19" s="5">
        <v>1</v>
      </c>
      <c r="G19" s="5">
        <v>3</v>
      </c>
      <c r="H19" s="5">
        <v>3</v>
      </c>
      <c r="I19" s="5">
        <v>2</v>
      </c>
      <c r="J19" s="5">
        <v>1</v>
      </c>
      <c r="K19" s="5"/>
      <c r="L19" s="5"/>
      <c r="M19" s="5"/>
      <c r="N19" s="5">
        <f t="shared" si="1"/>
        <v>10</v>
      </c>
      <c r="O19" s="8">
        <v>140</v>
      </c>
      <c r="P19" s="13">
        <v>93.500000000000014</v>
      </c>
    </row>
    <row r="20" spans="1:16" ht="39.75" customHeight="1" x14ac:dyDescent="0.25">
      <c r="A20" s="5"/>
      <c r="B20" s="5">
        <v>1116109</v>
      </c>
      <c r="C20" s="5" t="s">
        <v>23</v>
      </c>
      <c r="D20" s="5" t="s">
        <v>30</v>
      </c>
      <c r="E20" s="5"/>
      <c r="F20" s="5"/>
      <c r="G20" s="5">
        <v>1</v>
      </c>
      <c r="H20" s="5">
        <v>1</v>
      </c>
      <c r="I20" s="5">
        <v>1</v>
      </c>
      <c r="J20" s="5"/>
      <c r="K20" s="5"/>
      <c r="L20" s="5"/>
      <c r="M20" s="5"/>
      <c r="N20" s="5">
        <f t="shared" si="1"/>
        <v>3</v>
      </c>
      <c r="O20" s="8">
        <v>140</v>
      </c>
      <c r="P20" s="13">
        <v>93.500000000000014</v>
      </c>
    </row>
    <row r="21" spans="1:16" ht="39.75" customHeight="1" x14ac:dyDescent="0.25">
      <c r="A21" s="6"/>
      <c r="B21" s="10">
        <v>1094269</v>
      </c>
      <c r="C21" s="10" t="s">
        <v>32</v>
      </c>
      <c r="D21" s="10" t="s">
        <v>31</v>
      </c>
      <c r="E21" s="10"/>
      <c r="F21" s="10">
        <v>1</v>
      </c>
      <c r="G21" s="10">
        <v>4</v>
      </c>
      <c r="H21" s="10">
        <v>2</v>
      </c>
      <c r="I21" s="10">
        <v>8</v>
      </c>
      <c r="J21" s="10">
        <v>4</v>
      </c>
      <c r="K21" s="10">
        <v>2</v>
      </c>
      <c r="L21" s="10"/>
      <c r="M21" s="10"/>
      <c r="N21" s="10">
        <f>SUM(F21:M21)</f>
        <v>21</v>
      </c>
      <c r="O21" s="11">
        <v>130</v>
      </c>
      <c r="P21" s="13">
        <v>87.5</v>
      </c>
    </row>
    <row r="22" spans="1:16" ht="39.75" customHeight="1" x14ac:dyDescent="0.25">
      <c r="A22" s="6"/>
      <c r="B22" s="10">
        <v>1094269</v>
      </c>
      <c r="C22" s="10" t="s">
        <v>32</v>
      </c>
      <c r="D22" s="10" t="s">
        <v>24</v>
      </c>
      <c r="E22" s="10"/>
      <c r="F22" s="10">
        <v>4</v>
      </c>
      <c r="G22" s="10"/>
      <c r="H22" s="10">
        <v>4</v>
      </c>
      <c r="I22" s="10">
        <v>4</v>
      </c>
      <c r="J22" s="10">
        <v>2</v>
      </c>
      <c r="K22" s="10">
        <v>4</v>
      </c>
      <c r="L22" s="10"/>
      <c r="M22" s="10"/>
      <c r="N22" s="10">
        <f>SUM(F22:M22)</f>
        <v>18</v>
      </c>
      <c r="O22" s="11">
        <v>130</v>
      </c>
      <c r="P22" s="13">
        <v>87.5</v>
      </c>
    </row>
    <row r="23" spans="1:16" ht="39.75" customHeight="1" x14ac:dyDescent="0.25">
      <c r="A23" s="6"/>
      <c r="B23" s="10">
        <v>1095119</v>
      </c>
      <c r="C23" s="10" t="s">
        <v>33</v>
      </c>
      <c r="D23" s="10" t="s">
        <v>17</v>
      </c>
      <c r="E23" s="10"/>
      <c r="F23" s="10">
        <v>2</v>
      </c>
      <c r="G23" s="10">
        <v>1</v>
      </c>
      <c r="H23" s="10">
        <v>2</v>
      </c>
      <c r="I23" s="10">
        <v>2</v>
      </c>
      <c r="J23" s="10">
        <v>1</v>
      </c>
      <c r="K23" s="10"/>
      <c r="L23" s="10"/>
      <c r="M23" s="10"/>
      <c r="N23" s="10">
        <f>SUM(F23:M23)</f>
        <v>8</v>
      </c>
      <c r="O23" s="11">
        <v>100</v>
      </c>
      <c r="P23" s="13">
        <v>49</v>
      </c>
    </row>
    <row r="24" spans="1:16" ht="39.75" customHeight="1" x14ac:dyDescent="0.25">
      <c r="A24" s="6"/>
      <c r="B24" s="10">
        <v>1130838</v>
      </c>
      <c r="C24" s="10" t="s">
        <v>34</v>
      </c>
      <c r="D24" s="10" t="s">
        <v>24</v>
      </c>
      <c r="E24" s="10"/>
      <c r="F24" s="10"/>
      <c r="G24" s="10">
        <v>6</v>
      </c>
      <c r="H24" s="10"/>
      <c r="I24" s="10"/>
      <c r="J24" s="10">
        <v>4</v>
      </c>
      <c r="K24" s="10">
        <v>3</v>
      </c>
      <c r="L24" s="10"/>
      <c r="M24" s="10"/>
      <c r="N24" s="10">
        <f>SUM(G24:M24)</f>
        <v>13</v>
      </c>
      <c r="O24" s="11">
        <v>100</v>
      </c>
      <c r="P24" s="13">
        <v>59</v>
      </c>
    </row>
    <row r="25" spans="1:16" ht="39.75" customHeight="1" x14ac:dyDescent="0.25">
      <c r="N25" s="1">
        <f>SUM(N3:N24)</f>
        <v>2839</v>
      </c>
    </row>
  </sheetData>
  <sortState ref="A3:O11">
    <sortCondition ref="B3:B11"/>
    <sortCondition ref="D3:D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Uggs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2023-12-22T16:44:00Z</dcterms:created>
  <dcterms:modified xsi:type="dcterms:W3CDTF">2024-10-01T09:06:02Z</dcterms:modified>
</cp:coreProperties>
</file>